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19200" windowHeight="12465" activeTab="0"/>
  </bookViews>
  <sheets>
    <sheet name="obrazec 3" sheetId="1" r:id="rId1"/>
    <sheet name="inf.terminski plan" sheetId="2" r:id="rId2"/>
  </sheets>
  <definedNames/>
  <calcPr fullCalcOnLoad="1"/>
</workbook>
</file>

<file path=xl/comments1.xml><?xml version="1.0" encoding="utf-8"?>
<comments xmlns="http://schemas.openxmlformats.org/spreadsheetml/2006/main">
  <authors>
    <author>IT</author>
  </authors>
  <commentList>
    <comment ref="C24" authorId="0">
      <text>
        <r>
          <rPr>
            <b/>
            <u val="single"/>
            <sz val="8"/>
            <rFont val="Tahoma"/>
            <family val="2"/>
          </rPr>
          <t>Izhodiščna vrednost</t>
        </r>
        <r>
          <rPr>
            <sz val="8"/>
            <rFont val="Tahoma"/>
            <family val="2"/>
          </rPr>
          <t xml:space="preserve"> projekta je tista, ki jo v fazi priprave projekta določimo na podlagi strokovnih izhodišč in ocen ter jo pri načrtovanju proračuna povzamemo iz dokumentacije o projektu (DIP oz. PIZ ali IP ter pri znatnih spremembah tudi novelacija IP.</t>
        </r>
      </text>
    </comment>
    <comment ref="D24" authorId="0">
      <text>
        <r>
          <rPr>
            <b/>
            <u val="single"/>
            <sz val="8"/>
            <rFont val="Tahoma"/>
            <family val="2"/>
          </rPr>
          <t>Sprejeta vrednost projekta</t>
        </r>
        <r>
          <rPr>
            <sz val="8"/>
            <rFont val="Tahoma"/>
            <family val="2"/>
          </rPr>
          <t xml:space="preserve"> je tista vrednost projekta, ki jo je proračunski uporabnik načrtoval ob zadnji pripravi proračuna in je bila sprejeta ter potrjena v okviru letnega proračuna v Državnem zboru ali na občinskem svetu.
</t>
        </r>
      </text>
    </comment>
    <comment ref="E24" authorId="0">
      <text>
        <r>
          <rPr>
            <b/>
            <u val="single"/>
            <sz val="8"/>
            <rFont val="Tahoma"/>
            <family val="2"/>
          </rPr>
          <t>Veljavna vrednost projekta</t>
        </r>
        <r>
          <rPr>
            <sz val="8"/>
            <rFont val="Tahoma"/>
            <family val="2"/>
          </rPr>
          <t xml:space="preserve"> je ocena vrednosti projekta, ki je na začetku enaka izhodiščni vrednosti, v času izvajanja pa se prilagaja dejansko nastalim izdatkom (veljavna vrednost = že realizirani + še predvideni izdatki do zaključka projekta); osnova za oceno veljavne vrednosti so računovodske evidence o realiziranih plačilih ter poročila vodij projektov, ki spremljajo izvedbo oziroma poročila o izvajanju
investicije ter zadnje razpoložljive strokovne ocene za preostale do zaključka projekta. </t>
        </r>
      </text>
    </comment>
    <comment ref="C37" authorId="0">
      <text>
        <r>
          <rPr>
            <b/>
            <u val="single"/>
            <sz val="8"/>
            <rFont val="Tahoma"/>
            <family val="2"/>
          </rPr>
          <t>Naštej,</t>
        </r>
        <r>
          <rPr>
            <sz val="8"/>
            <rFont val="Tahoma"/>
            <family val="2"/>
          </rPr>
          <t xml:space="preserve"> n</t>
        </r>
        <r>
          <rPr>
            <sz val="8"/>
            <rFont val="Tahoma"/>
            <family val="2"/>
          </rPr>
          <t xml:space="preserve">pr. domači partnerji, tuji partnerji, posredni proračunski uporabniki, transfer iz druge občine,..
</t>
        </r>
      </text>
    </comment>
  </commentList>
</comments>
</file>

<file path=xl/comments2.xml><?xml version="1.0" encoding="utf-8"?>
<comments xmlns="http://schemas.openxmlformats.org/spreadsheetml/2006/main">
  <authors>
    <author>MB</author>
  </authors>
  <commentList>
    <comment ref="B2" authorId="0">
      <text>
        <r>
          <rPr>
            <b/>
            <sz val="8"/>
            <rFont val="Tahoma"/>
            <family val="2"/>
          </rPr>
          <t xml:space="preserve">Navedite posamične aktivnosti, ki so potrebne za pripravo in izvedbo projekta (investicije), vrstice za aktivnosti se po potrebi dodajo - v obrazcu je primer za investicijo z gradnjo
</t>
        </r>
      </text>
    </comment>
  </commentList>
</comments>
</file>

<file path=xl/sharedStrings.xml><?xml version="1.0" encoding="utf-8"?>
<sst xmlns="http://schemas.openxmlformats.org/spreadsheetml/2006/main" count="119" uniqueCount="114">
  <si>
    <t>Podatki o projektu oz.programu</t>
  </si>
  <si>
    <t>naziv</t>
  </si>
  <si>
    <t>Stanje projekta:</t>
  </si>
  <si>
    <t>Skrbnik:</t>
  </si>
  <si>
    <t>Nosilec/investitor:</t>
  </si>
  <si>
    <t>Nosilni podprogram:</t>
  </si>
  <si>
    <t>Uvrstitev</t>
  </si>
  <si>
    <t>Dogodek</t>
  </si>
  <si>
    <t>Datum</t>
  </si>
  <si>
    <t>Uporabno dovoljenje:</t>
  </si>
  <si>
    <t>Predaja v uporabo:</t>
  </si>
  <si>
    <t>Lokacijska informacija:</t>
  </si>
  <si>
    <t>Priglasitev DP:</t>
  </si>
  <si>
    <t>Mnenje komisije:</t>
  </si>
  <si>
    <t>Gradbeno dovoljenje:</t>
  </si>
  <si>
    <t>Zaključek programa:</t>
  </si>
  <si>
    <t>Začetek del:</t>
  </si>
  <si>
    <t>Končni obračun:</t>
  </si>
  <si>
    <t>Konec financiranja:</t>
  </si>
  <si>
    <t>Teritorialne enote:</t>
  </si>
  <si>
    <t>Novelacija IP:</t>
  </si>
  <si>
    <t>Prenos med osn.sr.:</t>
  </si>
  <si>
    <t>Namen in cilj:</t>
  </si>
  <si>
    <t>Opis stanja:</t>
  </si>
  <si>
    <t>Skupaj</t>
  </si>
  <si>
    <t>IZDATKI SKUPAJ</t>
  </si>
  <si>
    <t>VIRI SKUPAJ</t>
  </si>
  <si>
    <t>RAZLIKA VIRI - IZDATKI (presežek / primankljaj)</t>
  </si>
  <si>
    <t xml:space="preserve">Opomba: </t>
  </si>
  <si>
    <t>Naziv občine</t>
  </si>
  <si>
    <t>Delež v %</t>
  </si>
  <si>
    <t>OSTALI VIRI</t>
  </si>
  <si>
    <t>Ostali viri skupaj</t>
  </si>
  <si>
    <t>Proračunski viri skupaj</t>
  </si>
  <si>
    <t>Informativni terminski plan priprave in izvedbe - šifra in naziv projekta:</t>
  </si>
  <si>
    <t>Datum izdelave:</t>
  </si>
  <si>
    <t xml:space="preserve">Potrditev DIP </t>
  </si>
  <si>
    <t>Predložitev DIP (so)financerjem</t>
  </si>
  <si>
    <t xml:space="preserve">Uvrstitev v NRP </t>
  </si>
  <si>
    <t>Potrditev PIZ</t>
  </si>
  <si>
    <t>Predložitev PIZ  (so)financerjem</t>
  </si>
  <si>
    <t>Pridobitev dovoljenja za poseg v prostor</t>
  </si>
  <si>
    <t>Potrditev IP</t>
  </si>
  <si>
    <t>Predložitev IP  (so)financerjem</t>
  </si>
  <si>
    <t>Pridobitev gradbenega dovoljenja</t>
  </si>
  <si>
    <t xml:space="preserve">Sprejem IP </t>
  </si>
  <si>
    <t>Uskladitev NRP</t>
  </si>
  <si>
    <t>Pogodba o sofinanciranju</t>
  </si>
  <si>
    <t>Razpis - izbira izvajalcev</t>
  </si>
  <si>
    <t>Gradnja</t>
  </si>
  <si>
    <t xml:space="preserve">Oprema </t>
  </si>
  <si>
    <t>Zunanja ureditev</t>
  </si>
  <si>
    <t>Tehnični pregled</t>
  </si>
  <si>
    <t>Pridobitev uporabnega dovoljenja</t>
  </si>
  <si>
    <t>Končni obračun</t>
  </si>
  <si>
    <t>Zaključek financiranja</t>
  </si>
  <si>
    <t>dne:</t>
  </si>
  <si>
    <t xml:space="preserve">Izdelal: </t>
  </si>
  <si>
    <t xml:space="preserve">telefon, naslov, elektronski naslov: </t>
  </si>
  <si>
    <t>Poročilo o izvajanju investicije</t>
  </si>
  <si>
    <t>Pridobitev mnenja MF k uvrstitvi projekta v NRP</t>
  </si>
  <si>
    <t xml:space="preserve">šifra </t>
  </si>
  <si>
    <t>Projekt/program:</t>
  </si>
  <si>
    <t>Program:</t>
  </si>
  <si>
    <t>Vrsta:</t>
  </si>
  <si>
    <t>Tip</t>
  </si>
  <si>
    <t>Oznaka sklepa o potrditvi ID</t>
  </si>
  <si>
    <t>Potrditev DIP:</t>
  </si>
  <si>
    <t>Potrditev PIZ:</t>
  </si>
  <si>
    <t>Potrditev IP:</t>
  </si>
  <si>
    <t>Poročilo o izvajanju:</t>
  </si>
  <si>
    <t>….</t>
  </si>
  <si>
    <t>Prenos med osnovna sredstva</t>
  </si>
  <si>
    <t>Obrazec 3: Načrt razvojnih programov  2009-2012</t>
  </si>
  <si>
    <t>Po 2012</t>
  </si>
  <si>
    <t>EUR-tekoče cene</t>
  </si>
  <si>
    <t xml:space="preserve">Izhodiščna </t>
  </si>
  <si>
    <t xml:space="preserve">Sprejeta </t>
  </si>
  <si>
    <t xml:space="preserve">Veljavna </t>
  </si>
  <si>
    <t>Realizacija</t>
  </si>
  <si>
    <t>Plan</t>
  </si>
  <si>
    <t>IZDATKI/ 
VREDNOST</t>
  </si>
  <si>
    <t>Občinski proračun</t>
  </si>
  <si>
    <t>Drugi viri:</t>
  </si>
  <si>
    <t>pred 2009</t>
  </si>
  <si>
    <t>ocena 2009</t>
  </si>
  <si>
    <t>2 do 8 (brez 3)</t>
  </si>
  <si>
    <t>Petra Žvan</t>
  </si>
  <si>
    <t>Občina Žirovnica</t>
  </si>
  <si>
    <t>april 2009</t>
  </si>
  <si>
    <t>avgust 2008</t>
  </si>
  <si>
    <t>PO POTREBI</t>
  </si>
  <si>
    <t>julij 2009</t>
  </si>
  <si>
    <t>Vodja projekta: Izidor Jekovec, podžupan</t>
  </si>
  <si>
    <t>Kontaktna oseba: Petra Žvan</t>
  </si>
  <si>
    <t>telefon: 04 5809 106</t>
  </si>
  <si>
    <t>e-pošta:petra.zvan@zirovnica.si</t>
  </si>
  <si>
    <t>Datum izpolnitve obrazca: 21.4.2009</t>
  </si>
  <si>
    <t>izgradnja večnamenske športne dvorane</t>
  </si>
  <si>
    <t>obstoječi prostori ne ustrezajo normativom in standardom</t>
  </si>
  <si>
    <t>slabo stanje prostorov</t>
  </si>
  <si>
    <t>neprimerni spremljajoči prostori</t>
  </si>
  <si>
    <t>potrebe lokalnega okolja za izvajanje dejavnosti športne rekreacije in treningov otrok in mladine</t>
  </si>
  <si>
    <t>Ministrstvo za šolstvo in šport - šolska infrastruktura</t>
  </si>
  <si>
    <r>
      <t>PRORAČUNSKI</t>
    </r>
    <r>
      <rPr>
        <i/>
        <sz val="9"/>
        <rFont val="Times New Roman"/>
        <family val="1"/>
      </rPr>
      <t xml:space="preserve"> VIRI</t>
    </r>
  </si>
  <si>
    <r>
      <t xml:space="preserve">Državni proračun </t>
    </r>
    <r>
      <rPr>
        <i/>
        <sz val="9"/>
        <rFont val="Arial"/>
        <family val="2"/>
      </rPr>
      <t>(postavka, naziv proračunske vrstice)</t>
    </r>
  </si>
  <si>
    <t>Fundacija za šport</t>
  </si>
  <si>
    <t>od tega kredit</t>
  </si>
  <si>
    <t>Dinamika sofinanciranja MŠŠ je drugačna od dinamike izvajanja gradnje, zato bo občina v času gradnje plačala večji delež, ki ga bo (skladno s predvideno dinamiko)
dobila povrnjenega  s strani MŠŠ v naslednjih letih. Zato je v letih 2011 in 2012 prikazan na strani občinskega proračuna negativni znesek.</t>
  </si>
  <si>
    <t>VEČNAMENSKA ŠPORTNA DVORANA - 1. FAZA (GRADNJA OBJEKTA)</t>
  </si>
  <si>
    <t>OB000-07-0025</t>
  </si>
  <si>
    <t>15059001 Programi športa</t>
  </si>
  <si>
    <t>411-0005/2008</t>
  </si>
  <si>
    <t>351-0009/2009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</si>
</sst>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[$-424]d\.\ mmmm\ yyyy"/>
    <numFmt numFmtId="173" formatCode="dd/mm/yyyy;@"/>
  </numFmts>
  <fonts count="40">
    <font>
      <sz val="11"/>
      <name val="Arial"/>
      <family val="0"/>
    </font>
    <font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8"/>
      <name val="Tahoma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i/>
      <sz val="9"/>
      <name val="Arial"/>
      <family val="2"/>
    </font>
    <font>
      <b/>
      <sz val="9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b/>
      <u val="single"/>
      <sz val="8"/>
      <name val="Tahoma"/>
      <family val="2"/>
    </font>
    <font>
      <b/>
      <i/>
      <sz val="9"/>
      <name val="Arial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Arial Narrow"/>
      <family val="2"/>
    </font>
    <font>
      <b/>
      <i/>
      <sz val="9"/>
      <name val="Arial Narrow"/>
      <family val="2"/>
    </font>
    <font>
      <b/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125">
        <fgColor indexed="23"/>
        <bgColor indexed="41"/>
      </patternFill>
    </fill>
    <fill>
      <patternFill patternType="solid">
        <fgColor indexed="41"/>
        <bgColor indexed="64"/>
      </patternFill>
    </fill>
  </fills>
  <borders count="10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5"/>
      </left>
      <right style="thin">
        <color indexed="55"/>
      </right>
      <top style="medium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medium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medium">
        <color indexed="55"/>
      </top>
      <bottom style="hair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 style="double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double">
        <color indexed="55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55"/>
      </right>
      <top style="double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double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medium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medium">
        <color indexed="55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medium"/>
      <top>
        <color indexed="63"/>
      </top>
      <bottom>
        <color indexed="63"/>
      </bottom>
    </border>
    <border>
      <left style="medium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medium"/>
      <top style="thin">
        <color indexed="55"/>
      </top>
      <bottom style="medium"/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hair">
        <color indexed="55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thin"/>
      <bottom style="thin"/>
    </border>
    <border>
      <left style="thin"/>
      <right style="double"/>
      <top style="medium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>
        <color indexed="55"/>
      </right>
      <top style="medium"/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medium"/>
    </border>
    <border>
      <left style="thin"/>
      <right style="thin">
        <color indexed="55"/>
      </right>
      <top style="medium"/>
      <bottom>
        <color indexed="63"/>
      </bottom>
    </border>
    <border>
      <left style="thin"/>
      <right style="thin">
        <color indexed="55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24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28" fillId="1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2" borderId="0" applyNumberFormat="0" applyBorder="0" applyAlignment="0" applyProtection="0"/>
    <xf numFmtId="0" fontId="30" fillId="0" borderId="6" applyNumberFormat="0" applyFill="0" applyAlignment="0" applyProtection="0"/>
    <xf numFmtId="0" fontId="31" fillId="23" borderId="7" applyNumberFormat="0" applyAlignment="0" applyProtection="0"/>
    <xf numFmtId="0" fontId="29" fillId="16" borderId="8" applyNumberFormat="0" applyAlignment="0" applyProtection="0"/>
    <xf numFmtId="0" fontId="25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7" borderId="8" applyNumberFormat="0" applyAlignment="0" applyProtection="0"/>
    <xf numFmtId="0" fontId="34" fillId="0" borderId="9" applyNumberFormat="0" applyFill="0" applyAlignment="0" applyProtection="0"/>
  </cellStyleXfs>
  <cellXfs count="214">
    <xf numFmtId="0" fontId="0" fillId="0" borderId="0" xfId="0" applyAlignment="1">
      <alignment/>
    </xf>
    <xf numFmtId="0" fontId="4" fillId="0" borderId="0" xfId="42" applyFont="1">
      <alignment/>
      <protection/>
    </xf>
    <xf numFmtId="0" fontId="10" fillId="0" borderId="0" xfId="42" applyFont="1" applyAlignment="1">
      <alignment wrapText="1"/>
      <protection/>
    </xf>
    <xf numFmtId="0" fontId="11" fillId="0" borderId="10" xfId="42" applyFont="1" applyBorder="1" applyAlignment="1">
      <alignment horizontal="right"/>
      <protection/>
    </xf>
    <xf numFmtId="0" fontId="4" fillId="0" borderId="11" xfId="42" applyFont="1" applyBorder="1">
      <alignment/>
      <protection/>
    </xf>
    <xf numFmtId="0" fontId="4" fillId="0" borderId="12" xfId="42" applyFont="1" applyBorder="1">
      <alignment/>
      <protection/>
    </xf>
    <xf numFmtId="0" fontId="11" fillId="0" borderId="13" xfId="42" applyFont="1" applyBorder="1">
      <alignment/>
      <protection/>
    </xf>
    <xf numFmtId="0" fontId="4" fillId="0" borderId="14" xfId="42" applyFont="1" applyBorder="1">
      <alignment/>
      <protection/>
    </xf>
    <xf numFmtId="0" fontId="4" fillId="0" borderId="15" xfId="42" applyFont="1" applyBorder="1">
      <alignment/>
      <protection/>
    </xf>
    <xf numFmtId="0" fontId="4" fillId="0" borderId="16" xfId="42" applyFont="1" applyBorder="1">
      <alignment/>
      <protection/>
    </xf>
    <xf numFmtId="0" fontId="4" fillId="0" borderId="17" xfId="42" applyFont="1" applyBorder="1">
      <alignment/>
      <protection/>
    </xf>
    <xf numFmtId="0" fontId="4" fillId="0" borderId="18" xfId="42" applyFont="1" applyBorder="1">
      <alignment/>
      <protection/>
    </xf>
    <xf numFmtId="0" fontId="4" fillId="0" borderId="19" xfId="42" applyFont="1" applyBorder="1">
      <alignment/>
      <protection/>
    </xf>
    <xf numFmtId="0" fontId="4" fillId="0" borderId="20" xfId="42" applyFont="1" applyBorder="1">
      <alignment/>
      <protection/>
    </xf>
    <xf numFmtId="0" fontId="4" fillId="0" borderId="16" xfId="42" applyFont="1" applyBorder="1" applyAlignment="1">
      <alignment vertical="top" wrapText="1"/>
      <protection/>
    </xf>
    <xf numFmtId="0" fontId="4" fillId="0" borderId="21" xfId="42" applyFont="1" applyBorder="1" applyAlignment="1">
      <alignment vertical="top"/>
      <protection/>
    </xf>
    <xf numFmtId="0" fontId="4" fillId="0" borderId="22" xfId="42" applyFont="1" applyBorder="1">
      <alignment/>
      <protection/>
    </xf>
    <xf numFmtId="0" fontId="4" fillId="0" borderId="23" xfId="42" applyFont="1" applyBorder="1">
      <alignment/>
      <protection/>
    </xf>
    <xf numFmtId="0" fontId="8" fillId="0" borderId="24" xfId="0" applyFont="1" applyBorder="1" applyAlignment="1">
      <alignment/>
    </xf>
    <xf numFmtId="173" fontId="4" fillId="0" borderId="25" xfId="0" applyNumberFormat="1" applyFont="1" applyBorder="1" applyAlignment="1">
      <alignment/>
    </xf>
    <xf numFmtId="173" fontId="4" fillId="0" borderId="26" xfId="0" applyNumberFormat="1" applyFont="1" applyBorder="1" applyAlignment="1" quotePrefix="1">
      <alignment/>
    </xf>
    <xf numFmtId="173" fontId="4" fillId="4" borderId="27" xfId="0" applyNumberFormat="1" applyFont="1" applyFill="1" applyBorder="1" applyAlignment="1" quotePrefix="1">
      <alignment/>
    </xf>
    <xf numFmtId="173" fontId="4" fillId="0" borderId="28" xfId="0" applyNumberFormat="1" applyFont="1" applyBorder="1" applyAlignment="1">
      <alignment/>
    </xf>
    <xf numFmtId="173" fontId="4" fillId="0" borderId="29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1" fillId="0" borderId="30" xfId="0" applyFont="1" applyBorder="1" applyAlignment="1">
      <alignment/>
    </xf>
    <xf numFmtId="0" fontId="11" fillId="0" borderId="24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4" xfId="0" applyFont="1" applyBorder="1" applyAlignment="1">
      <alignment/>
    </xf>
    <xf numFmtId="0" fontId="14" fillId="0" borderId="35" xfId="0" applyFont="1" applyBorder="1" applyAlignment="1">
      <alignment/>
    </xf>
    <xf numFmtId="0" fontId="8" fillId="16" borderId="36" xfId="0" applyFont="1" applyFill="1" applyBorder="1" applyAlignment="1">
      <alignment/>
    </xf>
    <xf numFmtId="0" fontId="8" fillId="16" borderId="33" xfId="0" applyFont="1" applyFill="1" applyBorder="1" applyAlignment="1">
      <alignment/>
    </xf>
    <xf numFmtId="0" fontId="8" fillId="16" borderId="33" xfId="0" applyFont="1" applyFill="1" applyBorder="1" applyAlignment="1">
      <alignment/>
    </xf>
    <xf numFmtId="0" fontId="8" fillId="16" borderId="37" xfId="0" applyFont="1" applyFill="1" applyBorder="1" applyAlignment="1">
      <alignment/>
    </xf>
    <xf numFmtId="0" fontId="8" fillId="16" borderId="38" xfId="0" applyFont="1" applyFill="1" applyBorder="1" applyAlignment="1">
      <alignment/>
    </xf>
    <xf numFmtId="0" fontId="8" fillId="16" borderId="25" xfId="0" applyFont="1" applyFill="1" applyBorder="1" applyAlignment="1">
      <alignment wrapText="1"/>
    </xf>
    <xf numFmtId="0" fontId="8" fillId="16" borderId="29" xfId="0" applyFont="1" applyFill="1" applyBorder="1" applyAlignment="1">
      <alignment/>
    </xf>
    <xf numFmtId="0" fontId="4" fillId="0" borderId="39" xfId="0" applyFont="1" applyBorder="1" applyAlignment="1">
      <alignment horizontal="left"/>
    </xf>
    <xf numFmtId="0" fontId="4" fillId="4" borderId="36" xfId="0" applyFont="1" applyFill="1" applyBorder="1" applyAlignment="1">
      <alignment/>
    </xf>
    <xf numFmtId="0" fontId="4" fillId="4" borderId="33" xfId="0" applyFont="1" applyFill="1" applyBorder="1" applyAlignment="1">
      <alignment/>
    </xf>
    <xf numFmtId="0" fontId="4" fillId="0" borderId="40" xfId="0" applyFont="1" applyBorder="1" applyAlignment="1">
      <alignment/>
    </xf>
    <xf numFmtId="0" fontId="4" fillId="0" borderId="16" xfId="0" applyFont="1" applyBorder="1" applyAlignment="1">
      <alignment/>
    </xf>
    <xf numFmtId="173" fontId="4" fillId="0" borderId="16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173" fontId="4" fillId="4" borderId="30" xfId="0" applyNumberFormat="1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43" xfId="0" applyFont="1" applyBorder="1" applyAlignment="1">
      <alignment/>
    </xf>
    <xf numFmtId="173" fontId="4" fillId="0" borderId="41" xfId="0" applyNumberFormat="1" applyFont="1" applyBorder="1" applyAlignment="1">
      <alignment/>
    </xf>
    <xf numFmtId="173" fontId="4" fillId="0" borderId="44" xfId="0" applyNumberFormat="1" applyFont="1" applyBorder="1" applyAlignment="1">
      <alignment/>
    </xf>
    <xf numFmtId="0" fontId="4" fillId="0" borderId="26" xfId="0" applyFont="1" applyBorder="1" applyAlignment="1">
      <alignment/>
    </xf>
    <xf numFmtId="173" fontId="4" fillId="0" borderId="26" xfId="0" applyNumberFormat="1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54" xfId="0" applyFont="1" applyBorder="1" applyAlignment="1">
      <alignment/>
    </xf>
    <xf numFmtId="0" fontId="15" fillId="24" borderId="54" xfId="43" applyFont="1" applyFill="1" applyBorder="1" applyAlignment="1" applyProtection="1">
      <alignment horizontal="left" vertical="center"/>
      <protection/>
    </xf>
    <xf numFmtId="0" fontId="15" fillId="24" borderId="55" xfId="43" applyFont="1" applyFill="1" applyBorder="1" applyAlignment="1" applyProtection="1">
      <alignment horizontal="left" vertical="center"/>
      <protection/>
    </xf>
    <xf numFmtId="0" fontId="15" fillId="24" borderId="56" xfId="43" applyFont="1" applyFill="1" applyBorder="1" applyAlignment="1" applyProtection="1">
      <alignment horizontal="left" vertical="center"/>
      <protection/>
    </xf>
    <xf numFmtId="0" fontId="15" fillId="24" borderId="57" xfId="43" applyFont="1" applyFill="1" applyBorder="1" applyAlignment="1" applyProtection="1">
      <alignment horizontal="center" vertical="center"/>
      <protection/>
    </xf>
    <xf numFmtId="0" fontId="15" fillId="24" borderId="58" xfId="43" applyFont="1" applyFill="1" applyBorder="1" applyAlignment="1" applyProtection="1">
      <alignment horizontal="center" vertical="center"/>
      <protection/>
    </xf>
    <xf numFmtId="0" fontId="15" fillId="24" borderId="59" xfId="43" applyFont="1" applyFill="1" applyBorder="1" applyAlignment="1" applyProtection="1">
      <alignment horizontal="center" vertical="center"/>
      <protection/>
    </xf>
    <xf numFmtId="0" fontId="15" fillId="24" borderId="60" xfId="43" applyFont="1" applyFill="1" applyBorder="1" applyAlignment="1" applyProtection="1">
      <alignment horizontal="center" vertical="center"/>
      <protection/>
    </xf>
    <xf numFmtId="0" fontId="15" fillId="24" borderId="61" xfId="43" applyFont="1" applyFill="1" applyBorder="1" applyAlignment="1" applyProtection="1">
      <alignment horizontal="center" vertical="center"/>
      <protection/>
    </xf>
    <xf numFmtId="0" fontId="15" fillId="24" borderId="62" xfId="43" applyFont="1" applyFill="1" applyBorder="1" applyAlignment="1" applyProtection="1">
      <alignment horizontal="center" vertical="center"/>
      <protection/>
    </xf>
    <xf numFmtId="0" fontId="15" fillId="24" borderId="55" xfId="43" applyFont="1" applyFill="1" applyBorder="1" applyAlignment="1" applyProtection="1">
      <alignment horizontal="center" vertical="center"/>
      <protection/>
    </xf>
    <xf numFmtId="0" fontId="15" fillId="24" borderId="63" xfId="43" applyFont="1" applyFill="1" applyBorder="1" applyAlignment="1" applyProtection="1">
      <alignment horizontal="center" vertical="center"/>
      <protection/>
    </xf>
    <xf numFmtId="0" fontId="15" fillId="24" borderId="64" xfId="43" applyFont="1" applyFill="1" applyBorder="1" applyAlignment="1" applyProtection="1">
      <alignment horizontal="center" vertical="center"/>
      <protection/>
    </xf>
    <xf numFmtId="0" fontId="15" fillId="24" borderId="65" xfId="43" applyFont="1" applyFill="1" applyBorder="1" applyAlignment="1" applyProtection="1">
      <alignment horizontal="center" vertical="center"/>
      <protection/>
    </xf>
    <xf numFmtId="0" fontId="15" fillId="24" borderId="66" xfId="43" applyFont="1" applyFill="1" applyBorder="1" applyAlignment="1" applyProtection="1">
      <alignment horizontal="center" vertical="center"/>
      <protection/>
    </xf>
    <xf numFmtId="4" fontId="17" fillId="25" borderId="67" xfId="43" applyNumberFormat="1" applyFont="1" applyFill="1" applyBorder="1" applyProtection="1">
      <alignment/>
      <protection/>
    </xf>
    <xf numFmtId="4" fontId="17" fillId="0" borderId="68" xfId="43" applyNumberFormat="1" applyFont="1" applyFill="1" applyBorder="1" applyProtection="1">
      <alignment/>
      <protection locked="0"/>
    </xf>
    <xf numFmtId="4" fontId="9" fillId="0" borderId="68" xfId="43" applyNumberFormat="1" applyFont="1" applyFill="1" applyBorder="1" applyAlignment="1" applyProtection="1">
      <alignment vertical="center"/>
      <protection locked="0"/>
    </xf>
    <xf numFmtId="4" fontId="17" fillId="0" borderId="69" xfId="43" applyNumberFormat="1" applyFont="1" applyBorder="1" applyProtection="1">
      <alignment/>
      <protection locked="0"/>
    </xf>
    <xf numFmtId="4" fontId="18" fillId="25" borderId="70" xfId="43" applyNumberFormat="1" applyFont="1" applyFill="1" applyBorder="1" applyProtection="1">
      <alignment/>
      <protection/>
    </xf>
    <xf numFmtId="4" fontId="18" fillId="0" borderId="71" xfId="43" applyNumberFormat="1" applyFont="1" applyFill="1" applyBorder="1" applyProtection="1">
      <alignment/>
      <protection/>
    </xf>
    <xf numFmtId="4" fontId="19" fillId="25" borderId="72" xfId="0" applyNumberFormat="1" applyFont="1" applyFill="1" applyBorder="1" applyAlignment="1">
      <alignment/>
    </xf>
    <xf numFmtId="4" fontId="19" fillId="25" borderId="73" xfId="0" applyNumberFormat="1" applyFont="1" applyFill="1" applyBorder="1" applyAlignment="1">
      <alignment/>
    </xf>
    <xf numFmtId="4" fontId="11" fillId="25" borderId="44" xfId="0" applyNumberFormat="1" applyFont="1" applyFill="1" applyBorder="1" applyAlignment="1">
      <alignment/>
    </xf>
    <xf numFmtId="4" fontId="11" fillId="0" borderId="25" xfId="0" applyNumberFormat="1" applyFont="1" applyFill="1" applyBorder="1" applyAlignment="1">
      <alignment/>
    </xf>
    <xf numFmtId="4" fontId="11" fillId="0" borderId="25" xfId="0" applyNumberFormat="1" applyFont="1" applyBorder="1" applyAlignment="1">
      <alignment/>
    </xf>
    <xf numFmtId="4" fontId="4" fillId="25" borderId="33" xfId="0" applyNumberFormat="1" applyFont="1" applyFill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25" xfId="0" applyNumberFormat="1" applyFont="1" applyBorder="1" applyAlignment="1">
      <alignment/>
    </xf>
    <xf numFmtId="4" fontId="11" fillId="25" borderId="74" xfId="0" applyNumberFormat="1" applyFont="1" applyFill="1" applyBorder="1" applyAlignment="1">
      <alignment/>
    </xf>
    <xf numFmtId="4" fontId="11" fillId="0" borderId="29" xfId="0" applyNumberFormat="1" applyFont="1" applyBorder="1" applyAlignment="1">
      <alignment/>
    </xf>
    <xf numFmtId="4" fontId="4" fillId="25" borderId="44" xfId="0" applyNumberFormat="1" applyFont="1" applyFill="1" applyBorder="1" applyAlignment="1">
      <alignment/>
    </xf>
    <xf numFmtId="4" fontId="4" fillId="25" borderId="40" xfId="0" applyNumberFormat="1" applyFont="1" applyFill="1" applyBorder="1" applyAlignment="1">
      <alignment/>
    </xf>
    <xf numFmtId="0" fontId="4" fillId="0" borderId="52" xfId="0" applyFont="1" applyBorder="1" applyAlignment="1">
      <alignment/>
    </xf>
    <xf numFmtId="4" fontId="17" fillId="25" borderId="73" xfId="43" applyNumberFormat="1" applyFont="1" applyFill="1" applyBorder="1" applyProtection="1">
      <alignment/>
      <protection/>
    </xf>
    <xf numFmtId="0" fontId="15" fillId="0" borderId="28" xfId="43" applyFont="1" applyFill="1" applyBorder="1" applyAlignment="1" applyProtection="1">
      <alignment horizontal="left" vertical="center"/>
      <protection/>
    </xf>
    <xf numFmtId="0" fontId="15" fillId="0" borderId="0" xfId="43" applyFont="1" applyFill="1" applyBorder="1" applyAlignment="1" applyProtection="1">
      <alignment horizontal="left" vertical="center"/>
      <protection/>
    </xf>
    <xf numFmtId="0" fontId="16" fillId="0" borderId="75" xfId="42" applyFont="1" applyBorder="1">
      <alignment/>
      <protection/>
    </xf>
    <xf numFmtId="0" fontId="16" fillId="0" borderId="76" xfId="42" applyFont="1" applyBorder="1">
      <alignment/>
      <protection/>
    </xf>
    <xf numFmtId="0" fontId="4" fillId="0" borderId="31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77" xfId="42" applyFont="1" applyBorder="1">
      <alignment/>
      <protection/>
    </xf>
    <xf numFmtId="0" fontId="4" fillId="0" borderId="78" xfId="42" applyFont="1" applyBorder="1">
      <alignment/>
      <protection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79" xfId="0" applyFont="1" applyBorder="1" applyAlignment="1">
      <alignment/>
    </xf>
    <xf numFmtId="4" fontId="8" fillId="25" borderId="44" xfId="0" applyNumberFormat="1" applyFont="1" applyFill="1" applyBorder="1" applyAlignment="1">
      <alignment/>
    </xf>
    <xf numFmtId="4" fontId="8" fillId="0" borderId="29" xfId="0" applyNumberFormat="1" applyFont="1" applyBorder="1" applyAlignment="1">
      <alignment/>
    </xf>
    <xf numFmtId="0" fontId="11" fillId="0" borderId="32" xfId="0" applyFont="1" applyFill="1" applyBorder="1" applyAlignment="1">
      <alignment/>
    </xf>
    <xf numFmtId="0" fontId="16" fillId="0" borderId="80" xfId="43" applyFont="1" applyFill="1" applyBorder="1" applyAlignment="1" applyProtection="1">
      <alignment horizontal="center" vertical="center" textRotation="90" wrapText="1"/>
      <protection/>
    </xf>
    <xf numFmtId="0" fontId="4" fillId="0" borderId="81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4" fillId="0" borderId="0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5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1" xfId="0" applyFont="1" applyBorder="1" applyAlignment="1">
      <alignment horizontal="left"/>
    </xf>
    <xf numFmtId="0" fontId="15" fillId="0" borderId="82" xfId="42" applyFont="1" applyBorder="1" applyAlignment="1">
      <alignment/>
      <protection/>
    </xf>
    <xf numFmtId="0" fontId="15" fillId="0" borderId="32" xfId="42" applyFont="1" applyBorder="1" applyAlignment="1">
      <alignment/>
      <protection/>
    </xf>
    <xf numFmtId="0" fontId="15" fillId="0" borderId="44" xfId="42" applyFont="1" applyBorder="1" applyAlignment="1">
      <alignment/>
      <protection/>
    </xf>
    <xf numFmtId="0" fontId="4" fillId="0" borderId="56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0" fontId="4" fillId="0" borderId="81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80" xfId="0" applyFont="1" applyBorder="1" applyAlignment="1">
      <alignment/>
    </xf>
    <xf numFmtId="0" fontId="4" fillId="0" borderId="2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82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44" xfId="0" applyFont="1" applyBorder="1" applyAlignment="1">
      <alignment horizontal="left" vertical="top" wrapText="1"/>
    </xf>
    <xf numFmtId="0" fontId="3" fillId="0" borderId="83" xfId="43" applyFont="1" applyFill="1" applyBorder="1" applyAlignment="1" applyProtection="1">
      <alignment horizontal="right" vertical="center"/>
      <protection locked="0"/>
    </xf>
    <xf numFmtId="0" fontId="3" fillId="0" borderId="83" xfId="0" applyFont="1" applyBorder="1" applyAlignment="1">
      <alignment horizontal="right"/>
    </xf>
    <xf numFmtId="0" fontId="3" fillId="0" borderId="84" xfId="0" applyFont="1" applyBorder="1" applyAlignment="1">
      <alignment horizontal="right"/>
    </xf>
    <xf numFmtId="0" fontId="19" fillId="25" borderId="27" xfId="0" applyFont="1" applyFill="1" applyBorder="1" applyAlignment="1">
      <alignment/>
    </xf>
    <xf numFmtId="0" fontId="4" fillId="25" borderId="73" xfId="0" applyFont="1" applyFill="1" applyBorder="1" applyAlignment="1">
      <alignment/>
    </xf>
    <xf numFmtId="0" fontId="11" fillId="0" borderId="33" xfId="0" applyFont="1" applyBorder="1" applyAlignment="1">
      <alignment/>
    </xf>
    <xf numFmtId="0" fontId="11" fillId="0" borderId="85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85" xfId="0" applyFont="1" applyBorder="1" applyAlignment="1">
      <alignment/>
    </xf>
    <xf numFmtId="0" fontId="11" fillId="0" borderId="80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4" fillId="0" borderId="39" xfId="0" applyFont="1" applyBorder="1" applyAlignment="1">
      <alignment/>
    </xf>
    <xf numFmtId="0" fontId="19" fillId="25" borderId="72" xfId="0" applyFont="1" applyFill="1" applyBorder="1" applyAlignment="1">
      <alignment/>
    </xf>
    <xf numFmtId="0" fontId="4" fillId="25" borderId="86" xfId="0" applyFont="1" applyFill="1" applyBorder="1" applyAlignment="1">
      <alignment/>
    </xf>
    <xf numFmtId="0" fontId="8" fillId="16" borderId="87" xfId="0" applyFont="1" applyFill="1" applyBorder="1" applyAlignment="1">
      <alignment/>
    </xf>
    <xf numFmtId="0" fontId="8" fillId="16" borderId="88" xfId="0" applyFont="1" applyFill="1" applyBorder="1" applyAlignment="1">
      <alignment/>
    </xf>
    <xf numFmtId="0" fontId="15" fillId="24" borderId="89" xfId="43" applyFont="1" applyFill="1" applyBorder="1" applyAlignment="1" applyProtection="1">
      <alignment horizontal="center" vertical="center"/>
      <protection/>
    </xf>
    <xf numFmtId="0" fontId="15" fillId="24" borderId="90" xfId="43" applyFont="1" applyFill="1" applyBorder="1" applyAlignment="1" applyProtection="1">
      <alignment horizontal="center" vertical="center"/>
      <protection/>
    </xf>
    <xf numFmtId="0" fontId="15" fillId="24" borderId="91" xfId="43" applyFont="1" applyFill="1" applyBorder="1" applyAlignment="1" applyProtection="1">
      <alignment horizontal="center" vertical="center"/>
      <protection/>
    </xf>
    <xf numFmtId="0" fontId="8" fillId="16" borderId="41" xfId="0" applyFont="1" applyFill="1" applyBorder="1" applyAlignment="1">
      <alignment horizontal="left"/>
    </xf>
    <xf numFmtId="0" fontId="4" fillId="0" borderId="72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92" xfId="0" applyFont="1" applyBorder="1" applyAlignment="1">
      <alignment/>
    </xf>
    <xf numFmtId="0" fontId="4" fillId="25" borderId="91" xfId="0" applyFont="1" applyFill="1" applyBorder="1" applyAlignment="1">
      <alignment horizontal="center" vertical="center"/>
    </xf>
    <xf numFmtId="0" fontId="16" fillId="0" borderId="80" xfId="43" applyFont="1" applyFill="1" applyBorder="1" applyAlignment="1" applyProtection="1">
      <alignment horizontal="center" vertical="center" textRotation="90" wrapText="1"/>
      <protection/>
    </xf>
    <xf numFmtId="0" fontId="4" fillId="0" borderId="81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82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36" xfId="0" applyFont="1" applyFill="1" applyBorder="1" applyAlignment="1">
      <alignment/>
    </xf>
    <xf numFmtId="0" fontId="4" fillId="0" borderId="40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79" xfId="0" applyFont="1" applyBorder="1" applyAlignment="1">
      <alignment/>
    </xf>
    <xf numFmtId="0" fontId="4" fillId="0" borderId="93" xfId="0" applyFont="1" applyBorder="1" applyAlignment="1">
      <alignment/>
    </xf>
    <xf numFmtId="173" fontId="4" fillId="4" borderId="41" xfId="0" applyNumberFormat="1" applyFont="1" applyFill="1" applyBorder="1" applyAlignment="1">
      <alignment/>
    </xf>
    <xf numFmtId="173" fontId="4" fillId="4" borderId="24" xfId="0" applyNumberFormat="1" applyFont="1" applyFill="1" applyBorder="1" applyAlignment="1">
      <alignment/>
    </xf>
    <xf numFmtId="0" fontId="11" fillId="0" borderId="44" xfId="0" applyFont="1" applyBorder="1" applyAlignment="1">
      <alignment/>
    </xf>
    <xf numFmtId="4" fontId="9" fillId="25" borderId="94" xfId="43" applyNumberFormat="1" applyFont="1" applyFill="1" applyBorder="1" applyAlignment="1" applyProtection="1">
      <alignment vertical="center"/>
      <protection locked="0"/>
    </xf>
    <xf numFmtId="0" fontId="4" fillId="0" borderId="95" xfId="0" applyFont="1" applyBorder="1" applyAlignment="1">
      <alignment vertical="center"/>
    </xf>
    <xf numFmtId="4" fontId="9" fillId="25" borderId="96" xfId="43" applyNumberFormat="1" applyFont="1" applyFill="1" applyBorder="1" applyAlignment="1" applyProtection="1">
      <alignment vertical="center"/>
      <protection locked="0"/>
    </xf>
    <xf numFmtId="0" fontId="4" fillId="0" borderId="97" xfId="0" applyFont="1" applyBorder="1" applyAlignment="1">
      <alignment vertical="center"/>
    </xf>
    <xf numFmtId="0" fontId="15" fillId="24" borderId="98" xfId="43" applyFont="1" applyFill="1" applyBorder="1" applyAlignment="1" applyProtection="1">
      <alignment horizontal="right" vertical="center"/>
      <protection/>
    </xf>
    <xf numFmtId="0" fontId="4" fillId="0" borderId="34" xfId="0" applyFont="1" applyBorder="1" applyAlignment="1">
      <alignment horizontal="right" vertical="center"/>
    </xf>
    <xf numFmtId="0" fontId="4" fillId="0" borderId="99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8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9" fillId="0" borderId="46" xfId="43" applyFont="1" applyFill="1" applyBorder="1" applyAlignment="1" applyProtection="1">
      <alignment horizontal="right" vertical="center"/>
      <protection locked="0"/>
    </xf>
    <xf numFmtId="0" fontId="9" fillId="0" borderId="46" xfId="0" applyFont="1" applyBorder="1" applyAlignment="1">
      <alignment horizontal="right"/>
    </xf>
    <xf numFmtId="0" fontId="9" fillId="0" borderId="100" xfId="0" applyFont="1" applyBorder="1" applyAlignment="1">
      <alignment horizontal="right"/>
    </xf>
    <xf numFmtId="173" fontId="4" fillId="4" borderId="41" xfId="0" applyNumberFormat="1" applyFont="1" applyFill="1" applyBorder="1" applyAlignment="1">
      <alignment/>
    </xf>
    <xf numFmtId="173" fontId="4" fillId="4" borderId="24" xfId="0" applyNumberFormat="1" applyFont="1" applyFill="1" applyBorder="1" applyAlignment="1">
      <alignment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Normal_30919 obrazec 3" xfId="42"/>
    <cellStyle name="Normal_xxxinvest" xfId="43"/>
    <cellStyle name="Followed Hyperlink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1619250</xdr:colOff>
      <xdr:row>3</xdr:row>
      <xdr:rowOff>38100</xdr:rowOff>
    </xdr:from>
    <xdr:to>
      <xdr:col>1</xdr:col>
      <xdr:colOff>2514600</xdr:colOff>
      <xdr:row>4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1781175" y="762000"/>
          <a:ext cx="8953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Meseci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(vpiši dejanske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mesece in leta!)</a:t>
          </a:r>
        </a:p>
      </xdr:txBody>
    </xdr:sp>
    <xdr:clientData/>
  </xdr:twoCellAnchor>
  <xdr:twoCellAnchor>
    <xdr:from>
      <xdr:col>1</xdr:col>
      <xdr:colOff>180975</xdr:colOff>
      <xdr:row>3</xdr:row>
      <xdr:rowOff>266700</xdr:rowOff>
    </xdr:from>
    <xdr:to>
      <xdr:col>1</xdr:col>
      <xdr:colOff>914400</xdr:colOff>
      <xdr:row>4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342900" y="990600"/>
          <a:ext cx="7334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Aktivnosti</a:t>
          </a:r>
        </a:p>
      </xdr:txBody>
    </xdr:sp>
    <xdr:clientData/>
  </xdr:twoCellAnchor>
  <xdr:twoCellAnchor>
    <xdr:from>
      <xdr:col>1</xdr:col>
      <xdr:colOff>104775</xdr:colOff>
      <xdr:row>3</xdr:row>
      <xdr:rowOff>76200</xdr:rowOff>
    </xdr:from>
    <xdr:to>
      <xdr:col>1</xdr:col>
      <xdr:colOff>104775</xdr:colOff>
      <xdr:row>4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66700" y="8001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3</xdr:row>
      <xdr:rowOff>9525</xdr:rowOff>
    </xdr:from>
    <xdr:to>
      <xdr:col>1</xdr:col>
      <xdr:colOff>1524000</xdr:colOff>
      <xdr:row>4</xdr:row>
      <xdr:rowOff>142875</xdr:rowOff>
    </xdr:to>
    <xdr:sp>
      <xdr:nvSpPr>
        <xdr:cNvPr id="4" name="Line 4"/>
        <xdr:cNvSpPr>
          <a:spLocks/>
        </xdr:cNvSpPr>
      </xdr:nvSpPr>
      <xdr:spPr>
        <a:xfrm>
          <a:off x="333375" y="733425"/>
          <a:ext cx="13525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1066800</xdr:colOff>
      <xdr:row>3</xdr:row>
      <xdr:rowOff>133350</xdr:rowOff>
    </xdr:from>
    <xdr:to>
      <xdr:col>1</xdr:col>
      <xdr:colOff>1485900</xdr:colOff>
      <xdr:row>3</xdr:row>
      <xdr:rowOff>133350</xdr:rowOff>
    </xdr:to>
    <xdr:sp>
      <xdr:nvSpPr>
        <xdr:cNvPr id="5" name="Line 5"/>
        <xdr:cNvSpPr>
          <a:spLocks/>
        </xdr:cNvSpPr>
      </xdr:nvSpPr>
      <xdr:spPr>
        <a:xfrm>
          <a:off x="1228725" y="857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tabSelected="1" view="pageBreakPreview" zoomScale="60" zoomScaleNormal="90" zoomScalePageLayoutView="0" workbookViewId="0" topLeftCell="A1">
      <selection activeCell="I16" sqref="I16:J16"/>
    </sheetView>
  </sheetViews>
  <sheetFormatPr defaultColWidth="9.00390625" defaultRowHeight="14.25"/>
  <cols>
    <col min="1" max="1" width="2.875" style="74" customWidth="1"/>
    <col min="2" max="2" width="2.75390625" style="35" customWidth="1"/>
    <col min="3" max="3" width="17.50390625" style="35" customWidth="1"/>
    <col min="4" max="4" width="15.00390625" style="35" customWidth="1"/>
    <col min="5" max="5" width="15.50390625" style="35" customWidth="1"/>
    <col min="6" max="8" width="13.125" style="35" customWidth="1"/>
    <col min="9" max="13" width="11.00390625" style="35" customWidth="1"/>
    <col min="14" max="14" width="9.75390625" style="24" customWidth="1"/>
    <col min="15" max="16384" width="9.00390625" style="35" customWidth="1"/>
  </cols>
  <sheetData>
    <row r="1" spans="1:14" s="25" customFormat="1" ht="12.75" thickBot="1">
      <c r="A1" s="168" t="s">
        <v>73</v>
      </c>
      <c r="B1" s="169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50"/>
      <c r="N1" s="24"/>
    </row>
    <row r="2" spans="1:14" s="27" customFormat="1" ht="12.75" thickBot="1">
      <c r="A2" s="26"/>
      <c r="K2" s="28" t="s">
        <v>63</v>
      </c>
      <c r="L2" s="29"/>
      <c r="M2" s="30"/>
      <c r="N2" s="24"/>
    </row>
    <row r="3" spans="1:14" s="27" customFormat="1" ht="12">
      <c r="A3" s="31" t="s">
        <v>0</v>
      </c>
      <c r="K3" s="139" t="s">
        <v>2</v>
      </c>
      <c r="M3" s="30"/>
      <c r="N3" s="24"/>
    </row>
    <row r="4" spans="1:14" s="27" customFormat="1" ht="12">
      <c r="A4" s="26"/>
      <c r="D4" s="32" t="s">
        <v>61</v>
      </c>
      <c r="E4" s="32" t="s">
        <v>1</v>
      </c>
      <c r="F4" s="32"/>
      <c r="G4" s="32"/>
      <c r="H4" s="32"/>
      <c r="K4" s="139"/>
      <c r="M4" s="30"/>
      <c r="N4" s="24"/>
    </row>
    <row r="5" spans="1:14" s="27" customFormat="1" ht="12">
      <c r="A5" s="140" t="s">
        <v>62</v>
      </c>
      <c r="B5" s="141"/>
      <c r="C5" s="141"/>
      <c r="D5" s="134" t="s">
        <v>110</v>
      </c>
      <c r="E5" s="128" t="s">
        <v>109</v>
      </c>
      <c r="F5" s="33"/>
      <c r="G5" s="33"/>
      <c r="H5" s="33"/>
      <c r="I5" s="33"/>
      <c r="J5" s="34"/>
      <c r="L5" s="35"/>
      <c r="M5" s="30"/>
      <c r="N5" s="24"/>
    </row>
    <row r="6" spans="1:13" ht="12">
      <c r="A6" s="140" t="s">
        <v>3</v>
      </c>
      <c r="B6" s="141"/>
      <c r="C6" s="141"/>
      <c r="D6" s="36"/>
      <c r="E6" s="37" t="s">
        <v>87</v>
      </c>
      <c r="F6" s="33"/>
      <c r="G6" s="37"/>
      <c r="H6" s="37"/>
      <c r="I6" s="37"/>
      <c r="J6" s="34"/>
      <c r="M6" s="38"/>
    </row>
    <row r="7" spans="1:13" ht="12">
      <c r="A7" s="140" t="s">
        <v>4</v>
      </c>
      <c r="B7" s="141"/>
      <c r="C7" s="141"/>
      <c r="D7" s="36"/>
      <c r="E7" s="37" t="s">
        <v>88</v>
      </c>
      <c r="F7" s="37"/>
      <c r="G7" s="37"/>
      <c r="H7" s="37"/>
      <c r="I7" s="37"/>
      <c r="J7" s="34"/>
      <c r="M7" s="38"/>
    </row>
    <row r="8" spans="1:13" ht="12.75" thickBot="1">
      <c r="A8" s="140" t="s">
        <v>5</v>
      </c>
      <c r="B8" s="141"/>
      <c r="C8" s="141"/>
      <c r="D8" s="135" t="s">
        <v>111</v>
      </c>
      <c r="E8" s="133"/>
      <c r="F8" s="133"/>
      <c r="G8" s="34"/>
      <c r="H8" s="39"/>
      <c r="I8" s="39"/>
      <c r="J8" s="39"/>
      <c r="M8" s="40"/>
    </row>
    <row r="9" spans="1:13" ht="13.5" thickBot="1" thickTop="1">
      <c r="A9" s="41" t="s">
        <v>6</v>
      </c>
      <c r="B9" s="42"/>
      <c r="C9" s="42"/>
      <c r="D9" s="42" t="s">
        <v>65</v>
      </c>
      <c r="E9" s="43"/>
      <c r="F9" s="44" t="s">
        <v>7</v>
      </c>
      <c r="G9" s="45"/>
      <c r="H9" s="46" t="s">
        <v>8</v>
      </c>
      <c r="I9" s="178" t="s">
        <v>66</v>
      </c>
      <c r="J9" s="179"/>
      <c r="K9" s="173" t="s">
        <v>7</v>
      </c>
      <c r="L9" s="174"/>
      <c r="M9" s="47" t="s">
        <v>8</v>
      </c>
    </row>
    <row r="10" spans="1:13" ht="12.75" thickBot="1">
      <c r="A10" s="140" t="s">
        <v>64</v>
      </c>
      <c r="B10" s="141"/>
      <c r="C10" s="142"/>
      <c r="D10" s="48"/>
      <c r="F10" s="49" t="s">
        <v>67</v>
      </c>
      <c r="G10" s="50"/>
      <c r="H10" s="21" t="s">
        <v>90</v>
      </c>
      <c r="I10" s="212" t="s">
        <v>112</v>
      </c>
      <c r="J10" s="213"/>
      <c r="K10" s="51" t="s">
        <v>9</v>
      </c>
      <c r="L10" s="52"/>
      <c r="M10" s="53"/>
    </row>
    <row r="11" spans="1:13" ht="12.75" thickBot="1">
      <c r="A11" s="140"/>
      <c r="B11" s="141"/>
      <c r="C11" s="142"/>
      <c r="D11" s="34"/>
      <c r="F11" s="49" t="s">
        <v>68</v>
      </c>
      <c r="G11" s="50"/>
      <c r="H11" s="21" t="s">
        <v>90</v>
      </c>
      <c r="I11" s="212" t="s">
        <v>112</v>
      </c>
      <c r="J11" s="213"/>
      <c r="K11" s="51" t="s">
        <v>10</v>
      </c>
      <c r="L11" s="52"/>
      <c r="M11" s="53"/>
    </row>
    <row r="12" spans="1:13" ht="12.75" thickBot="1">
      <c r="A12" s="140"/>
      <c r="B12" s="141"/>
      <c r="C12" s="142"/>
      <c r="D12" s="34"/>
      <c r="F12" s="54" t="s">
        <v>11</v>
      </c>
      <c r="G12" s="55"/>
      <c r="H12" s="22"/>
      <c r="I12" s="56"/>
      <c r="J12" s="38"/>
      <c r="K12" s="51" t="s">
        <v>12</v>
      </c>
      <c r="L12" s="52"/>
      <c r="M12" s="53"/>
    </row>
    <row r="13" spans="1:13" ht="12.75" thickBot="1">
      <c r="A13" s="140"/>
      <c r="B13" s="141"/>
      <c r="C13" s="142"/>
      <c r="D13" s="34"/>
      <c r="F13" s="49" t="s">
        <v>69</v>
      </c>
      <c r="G13" s="50"/>
      <c r="H13" s="21" t="s">
        <v>89</v>
      </c>
      <c r="I13" s="212" t="s">
        <v>113</v>
      </c>
      <c r="J13" s="213"/>
      <c r="K13" s="51" t="s">
        <v>13</v>
      </c>
      <c r="L13" s="52"/>
      <c r="M13" s="53"/>
    </row>
    <row r="14" spans="1:13" ht="12">
      <c r="A14" s="140"/>
      <c r="B14" s="141"/>
      <c r="C14" s="142"/>
      <c r="D14" s="34"/>
      <c r="F14" s="54" t="s">
        <v>14</v>
      </c>
      <c r="G14" s="55"/>
      <c r="H14" s="23">
        <v>39920</v>
      </c>
      <c r="I14" s="57"/>
      <c r="J14" s="58"/>
      <c r="K14" s="52" t="s">
        <v>15</v>
      </c>
      <c r="L14" s="52"/>
      <c r="M14" s="53"/>
    </row>
    <row r="15" spans="1:13" ht="12.75" thickBot="1">
      <c r="A15" s="140"/>
      <c r="B15" s="141"/>
      <c r="C15" s="142"/>
      <c r="D15" s="34"/>
      <c r="F15" s="54" t="s">
        <v>16</v>
      </c>
      <c r="G15" s="55"/>
      <c r="H15" s="20" t="s">
        <v>92</v>
      </c>
      <c r="K15" s="52" t="s">
        <v>17</v>
      </c>
      <c r="L15" s="52"/>
      <c r="M15" s="53"/>
    </row>
    <row r="16" spans="1:13" ht="12.75" thickBot="1">
      <c r="A16" s="140"/>
      <c r="B16" s="141"/>
      <c r="C16" s="142"/>
      <c r="D16" s="34"/>
      <c r="F16" s="49" t="s">
        <v>70</v>
      </c>
      <c r="G16" s="50"/>
      <c r="H16" s="59"/>
      <c r="I16" s="195"/>
      <c r="J16" s="196"/>
      <c r="K16" s="51" t="s">
        <v>18</v>
      </c>
      <c r="L16" s="52"/>
      <c r="M16" s="53"/>
    </row>
    <row r="17" spans="1:13" ht="12.75" thickBot="1">
      <c r="A17" s="140"/>
      <c r="B17" s="141"/>
      <c r="C17" s="142"/>
      <c r="D17" s="39"/>
      <c r="F17" s="60" t="s">
        <v>20</v>
      </c>
      <c r="G17" s="61"/>
      <c r="H17" s="19" t="s">
        <v>91</v>
      </c>
      <c r="I17" s="62"/>
      <c r="J17" s="63"/>
      <c r="K17" s="64" t="s">
        <v>21</v>
      </c>
      <c r="L17" s="64"/>
      <c r="M17" s="65"/>
    </row>
    <row r="18" spans="1:13" ht="12.75" thickBot="1">
      <c r="A18" s="66" t="s">
        <v>19</v>
      </c>
      <c r="B18" s="67"/>
      <c r="C18" s="68"/>
      <c r="D18" s="68"/>
      <c r="E18" s="69"/>
      <c r="F18" s="70" t="s">
        <v>22</v>
      </c>
      <c r="G18" s="67"/>
      <c r="H18" s="71"/>
      <c r="I18" s="67" t="s">
        <v>23</v>
      </c>
      <c r="J18" s="67"/>
      <c r="K18" s="67"/>
      <c r="L18" s="67"/>
      <c r="M18" s="72"/>
    </row>
    <row r="19" spans="1:13" ht="12.75" thickBot="1">
      <c r="A19" s="206" t="s">
        <v>29</v>
      </c>
      <c r="B19" s="207"/>
      <c r="C19" s="207"/>
      <c r="D19" s="208"/>
      <c r="E19" s="18" t="s">
        <v>30</v>
      </c>
      <c r="F19" s="136" t="s">
        <v>98</v>
      </c>
      <c r="G19" s="137"/>
      <c r="H19" s="138"/>
      <c r="I19" s="136" t="s">
        <v>99</v>
      </c>
      <c r="J19" s="137"/>
      <c r="K19" s="137"/>
      <c r="L19" s="137"/>
      <c r="M19" s="143"/>
    </row>
    <row r="20" spans="1:13" ht="12">
      <c r="A20" s="190" t="s">
        <v>88</v>
      </c>
      <c r="B20" s="166"/>
      <c r="C20" s="166"/>
      <c r="D20" s="191"/>
      <c r="E20" s="73">
        <v>100</v>
      </c>
      <c r="F20" s="74"/>
      <c r="H20" s="75"/>
      <c r="I20" s="136" t="s">
        <v>100</v>
      </c>
      <c r="J20" s="137"/>
      <c r="K20" s="137"/>
      <c r="L20" s="137"/>
      <c r="M20" s="143"/>
    </row>
    <row r="21" spans="1:13" ht="12">
      <c r="A21" s="190"/>
      <c r="B21" s="166"/>
      <c r="C21" s="166"/>
      <c r="D21" s="191"/>
      <c r="E21" s="76"/>
      <c r="F21" s="74"/>
      <c r="H21" s="75"/>
      <c r="I21" s="136" t="s">
        <v>101</v>
      </c>
      <c r="J21" s="137"/>
      <c r="K21" s="137"/>
      <c r="L21" s="137"/>
      <c r="M21" s="143"/>
    </row>
    <row r="22" spans="1:13" ht="27.75" customHeight="1" thickBot="1">
      <c r="A22" s="190"/>
      <c r="B22" s="166"/>
      <c r="C22" s="166"/>
      <c r="D22" s="191"/>
      <c r="E22" s="77"/>
      <c r="F22" s="74"/>
      <c r="G22" s="78"/>
      <c r="H22" s="79"/>
      <c r="I22" s="147" t="s">
        <v>102</v>
      </c>
      <c r="J22" s="148"/>
      <c r="K22" s="148"/>
      <c r="L22" s="148"/>
      <c r="M22" s="149"/>
    </row>
    <row r="23" spans="1:13" ht="12.75" thickBot="1">
      <c r="A23" s="34"/>
      <c r="B23" s="34"/>
      <c r="C23" s="202" t="s">
        <v>75</v>
      </c>
      <c r="D23" s="203"/>
      <c r="E23" s="204"/>
      <c r="F23" s="204"/>
      <c r="G23" s="204"/>
      <c r="H23" s="204"/>
      <c r="I23" s="204"/>
      <c r="J23" s="204"/>
      <c r="K23" s="204"/>
      <c r="L23" s="204"/>
      <c r="M23" s="205"/>
    </row>
    <row r="24" spans="1:13" ht="12.75" thickBot="1">
      <c r="A24" s="184" t="s">
        <v>81</v>
      </c>
      <c r="B24" s="185"/>
      <c r="C24" s="80" t="s">
        <v>76</v>
      </c>
      <c r="D24" s="81" t="s">
        <v>77</v>
      </c>
      <c r="E24" s="82" t="s">
        <v>78</v>
      </c>
      <c r="F24" s="83"/>
      <c r="G24" s="176" t="s">
        <v>79</v>
      </c>
      <c r="H24" s="183"/>
      <c r="I24" s="175" t="s">
        <v>80</v>
      </c>
      <c r="J24" s="176"/>
      <c r="K24" s="176"/>
      <c r="L24" s="176"/>
      <c r="M24" s="177"/>
    </row>
    <row r="25" spans="1:13" ht="15" customHeight="1">
      <c r="A25" s="186"/>
      <c r="B25" s="187"/>
      <c r="C25" s="198">
        <v>4089163.81</v>
      </c>
      <c r="D25" s="200">
        <v>4852998.49</v>
      </c>
      <c r="E25" s="200"/>
      <c r="F25" s="84" t="s">
        <v>24</v>
      </c>
      <c r="G25" s="85" t="s">
        <v>84</v>
      </c>
      <c r="H25" s="86" t="s">
        <v>85</v>
      </c>
      <c r="I25" s="87">
        <v>2009</v>
      </c>
      <c r="J25" s="88">
        <v>2010</v>
      </c>
      <c r="K25" s="88">
        <v>2011</v>
      </c>
      <c r="L25" s="88">
        <v>2012</v>
      </c>
      <c r="M25" s="86" t="s">
        <v>74</v>
      </c>
    </row>
    <row r="26" spans="1:13" ht="12.75" thickBot="1">
      <c r="A26" s="186"/>
      <c r="B26" s="187"/>
      <c r="C26" s="199"/>
      <c r="D26" s="201"/>
      <c r="E26" s="201"/>
      <c r="F26" s="89" t="s">
        <v>86</v>
      </c>
      <c r="G26" s="90">
        <v>2</v>
      </c>
      <c r="H26" s="91">
        <v>3</v>
      </c>
      <c r="I26" s="92">
        <v>4</v>
      </c>
      <c r="J26" s="93">
        <v>5</v>
      </c>
      <c r="K26" s="93">
        <v>6</v>
      </c>
      <c r="L26" s="93">
        <v>7</v>
      </c>
      <c r="M26" s="91">
        <v>8</v>
      </c>
    </row>
    <row r="27" spans="1:13" ht="14.25" thickBot="1">
      <c r="A27" s="188"/>
      <c r="B27" s="189"/>
      <c r="C27" s="209" t="s">
        <v>25</v>
      </c>
      <c r="D27" s="210"/>
      <c r="E27" s="211"/>
      <c r="F27" s="94">
        <f>SUM(G27:M27)</f>
        <v>3799624.56</v>
      </c>
      <c r="G27" s="95">
        <f>5449.2+93286</f>
        <v>98735.2</v>
      </c>
      <c r="H27" s="96"/>
      <c r="I27" s="95">
        <v>2840136.63</v>
      </c>
      <c r="J27" s="95">
        <v>270088.46</v>
      </c>
      <c r="K27" s="95">
        <v>39378</v>
      </c>
      <c r="L27" s="95">
        <v>39378</v>
      </c>
      <c r="M27" s="97">
        <v>511908.27</v>
      </c>
    </row>
    <row r="28" spans="1:13" ht="15" thickBot="1" thickTop="1">
      <c r="A28" s="34"/>
      <c r="B28" s="34"/>
      <c r="C28" s="159" t="s">
        <v>26</v>
      </c>
      <c r="D28" s="160"/>
      <c r="E28" s="161"/>
      <c r="F28" s="98">
        <f>SUM(G28:M28)</f>
        <v>3799624.56</v>
      </c>
      <c r="G28" s="99">
        <v>98735.2</v>
      </c>
      <c r="H28" s="99"/>
      <c r="I28" s="99">
        <f>I29+I34</f>
        <v>2840136.63</v>
      </c>
      <c r="J28" s="99">
        <f>J29+J34</f>
        <v>270088.46</v>
      </c>
      <c r="K28" s="99">
        <f>K29+K34</f>
        <v>39378</v>
      </c>
      <c r="L28" s="99">
        <f>L29+L34</f>
        <v>39378</v>
      </c>
      <c r="M28" s="99">
        <f>M29+M34</f>
        <v>511908.27</v>
      </c>
    </row>
    <row r="29" spans="1:13" ht="15.75" customHeight="1" thickBot="1">
      <c r="A29" s="184" t="s">
        <v>104</v>
      </c>
      <c r="B29" s="185"/>
      <c r="C29" s="171" t="s">
        <v>33</v>
      </c>
      <c r="D29" s="163"/>
      <c r="E29" s="172"/>
      <c r="F29" s="100">
        <f>SUM(G29:M29)</f>
        <v>633689</v>
      </c>
      <c r="G29" s="101"/>
      <c r="H29" s="101"/>
      <c r="I29" s="101">
        <f>SUM(I30:I33)</f>
        <v>200000</v>
      </c>
      <c r="J29" s="101">
        <f>SUM(J30:J33)</f>
        <v>200000</v>
      </c>
      <c r="K29" s="101">
        <f>SUM(K30:K33)</f>
        <v>150000</v>
      </c>
      <c r="L29" s="101">
        <f>SUM(L30:L33)</f>
        <v>83689</v>
      </c>
      <c r="M29" s="101">
        <f>SUM(M30:M33)</f>
        <v>0</v>
      </c>
    </row>
    <row r="30" spans="1:13" ht="12">
      <c r="A30" s="186"/>
      <c r="B30" s="187"/>
      <c r="C30" s="197" t="s">
        <v>105</v>
      </c>
      <c r="D30" s="181"/>
      <c r="E30" s="182"/>
      <c r="F30" s="102"/>
      <c r="G30" s="103"/>
      <c r="H30" s="104"/>
      <c r="I30" s="104"/>
      <c r="J30" s="104"/>
      <c r="K30" s="104"/>
      <c r="L30" s="104"/>
      <c r="M30" s="104"/>
    </row>
    <row r="31" spans="1:13" ht="12">
      <c r="A31" s="186"/>
      <c r="B31" s="187"/>
      <c r="C31" s="180" t="s">
        <v>103</v>
      </c>
      <c r="D31" s="181"/>
      <c r="E31" s="182"/>
      <c r="F31" s="105">
        <f>SUM(G31:M31)</f>
        <v>633689</v>
      </c>
      <c r="G31" s="106"/>
      <c r="H31" s="106"/>
      <c r="I31" s="106">
        <v>200000</v>
      </c>
      <c r="J31" s="106">
        <v>200000</v>
      </c>
      <c r="K31" s="106">
        <v>150000</v>
      </c>
      <c r="L31" s="106">
        <v>83689</v>
      </c>
      <c r="M31" s="106"/>
    </row>
    <row r="32" spans="1:13" ht="12">
      <c r="A32" s="186"/>
      <c r="B32" s="187"/>
      <c r="C32" s="150"/>
      <c r="D32" s="151"/>
      <c r="E32" s="152"/>
      <c r="F32" s="105"/>
      <c r="G32" s="106"/>
      <c r="H32" s="106"/>
      <c r="I32" s="106"/>
      <c r="J32" s="106"/>
      <c r="K32" s="106"/>
      <c r="L32" s="106"/>
      <c r="M32" s="106"/>
    </row>
    <row r="33" spans="1:13" ht="12.75" thickBot="1">
      <c r="A33" s="188"/>
      <c r="B33" s="189"/>
      <c r="C33" s="150"/>
      <c r="D33" s="151"/>
      <c r="E33" s="194"/>
      <c r="F33" s="105"/>
      <c r="G33" s="107"/>
      <c r="H33" s="107"/>
      <c r="I33" s="107"/>
      <c r="J33" s="107"/>
      <c r="K33" s="107"/>
      <c r="L33" s="107"/>
      <c r="M33" s="107"/>
    </row>
    <row r="34" spans="1:13" ht="12.75" thickBot="1">
      <c r="A34" s="129" t="s">
        <v>31</v>
      </c>
      <c r="B34" s="130"/>
      <c r="C34" s="171" t="s">
        <v>32</v>
      </c>
      <c r="D34" s="163"/>
      <c r="E34" s="163"/>
      <c r="F34" s="101">
        <f>F35+F38</f>
        <v>3165935.56</v>
      </c>
      <c r="G34" s="101">
        <f aca="true" t="shared" si="0" ref="G34:M34">G35+G38</f>
        <v>98735.2</v>
      </c>
      <c r="H34" s="101">
        <f t="shared" si="0"/>
        <v>0</v>
      </c>
      <c r="I34" s="101">
        <f t="shared" si="0"/>
        <v>2640136.63</v>
      </c>
      <c r="J34" s="101">
        <f t="shared" si="0"/>
        <v>70088.46000000002</v>
      </c>
      <c r="K34" s="101">
        <f t="shared" si="0"/>
        <v>-110622</v>
      </c>
      <c r="L34" s="101">
        <f t="shared" si="0"/>
        <v>-44311</v>
      </c>
      <c r="M34" s="101">
        <f t="shared" si="0"/>
        <v>511908.27</v>
      </c>
    </row>
    <row r="35" spans="1:13" ht="12">
      <c r="A35" s="131"/>
      <c r="B35" s="132"/>
      <c r="C35" s="192" t="s">
        <v>82</v>
      </c>
      <c r="D35" s="192"/>
      <c r="E35" s="193"/>
      <c r="F35" s="108">
        <f>SUM(G35:M35)</f>
        <v>2916608.56</v>
      </c>
      <c r="G35" s="109">
        <v>98735.2</v>
      </c>
      <c r="H35" s="109"/>
      <c r="I35" s="109">
        <f>I27-I29-I38</f>
        <v>2554109.63</v>
      </c>
      <c r="J35" s="109">
        <f>J27-J29-J38</f>
        <v>-6662.539999999979</v>
      </c>
      <c r="K35" s="109">
        <f>K27-K29-K38</f>
        <v>-197171</v>
      </c>
      <c r="L35" s="109">
        <f>L27-L29-L38</f>
        <v>-44311</v>
      </c>
      <c r="M35" s="109">
        <f>M27-M29-M38</f>
        <v>511908.27</v>
      </c>
    </row>
    <row r="36" spans="1:14" s="123" customFormat="1" ht="12">
      <c r="A36" s="131"/>
      <c r="B36" s="132"/>
      <c r="C36" s="124" t="s">
        <v>107</v>
      </c>
      <c r="D36" s="124"/>
      <c r="E36" s="125"/>
      <c r="F36" s="126">
        <f>SUM(I36:J36)</f>
        <v>1200000</v>
      </c>
      <c r="G36" s="127"/>
      <c r="H36" s="127"/>
      <c r="I36" s="127">
        <v>800000</v>
      </c>
      <c r="J36" s="127">
        <v>400000</v>
      </c>
      <c r="K36" s="127"/>
      <c r="L36" s="127"/>
      <c r="M36" s="127"/>
      <c r="N36" s="122"/>
    </row>
    <row r="37" spans="1:13" ht="12">
      <c r="A37" s="131"/>
      <c r="B37" s="132"/>
      <c r="C37" s="164" t="s">
        <v>83</v>
      </c>
      <c r="D37" s="164"/>
      <c r="E37" s="165"/>
      <c r="F37" s="110"/>
      <c r="G37" s="106"/>
      <c r="H37" s="106"/>
      <c r="I37" s="106"/>
      <c r="J37" s="106"/>
      <c r="K37" s="106"/>
      <c r="L37" s="106"/>
      <c r="M37" s="106"/>
    </row>
    <row r="38" spans="1:13" ht="12">
      <c r="A38" s="131"/>
      <c r="B38" s="132"/>
      <c r="C38" s="166" t="s">
        <v>106</v>
      </c>
      <c r="D38" s="166"/>
      <c r="E38" s="167"/>
      <c r="F38" s="111">
        <f>SUM(G38:M38)</f>
        <v>249327</v>
      </c>
      <c r="G38" s="106"/>
      <c r="H38" s="106"/>
      <c r="I38" s="106">
        <v>86027</v>
      </c>
      <c r="J38" s="106">
        <v>76751</v>
      </c>
      <c r="K38" s="106">
        <v>86549</v>
      </c>
      <c r="L38" s="106"/>
      <c r="M38" s="106"/>
    </row>
    <row r="39" spans="1:13" ht="12.75" thickBot="1">
      <c r="A39" s="131"/>
      <c r="B39" s="132"/>
      <c r="C39" s="166"/>
      <c r="D39" s="166"/>
      <c r="E39" s="167"/>
      <c r="F39" s="111"/>
      <c r="G39" s="106"/>
      <c r="H39" s="106"/>
      <c r="I39" s="106"/>
      <c r="J39" s="106"/>
      <c r="K39" s="106"/>
      <c r="L39" s="106"/>
      <c r="M39" s="106"/>
    </row>
    <row r="40" spans="1:13" ht="14.25" thickBot="1">
      <c r="A40" s="36"/>
      <c r="B40" s="112"/>
      <c r="C40" s="162" t="s">
        <v>27</v>
      </c>
      <c r="D40" s="163"/>
      <c r="E40" s="163"/>
      <c r="F40" s="113">
        <f>F27-F29-F34</f>
        <v>0</v>
      </c>
      <c r="G40" s="113">
        <f aca="true" t="shared" si="1" ref="G40:M40">G27-G29-G34</f>
        <v>0</v>
      </c>
      <c r="H40" s="113">
        <f t="shared" si="1"/>
        <v>0</v>
      </c>
      <c r="I40" s="113">
        <f t="shared" si="1"/>
        <v>0</v>
      </c>
      <c r="J40" s="113">
        <f t="shared" si="1"/>
        <v>0</v>
      </c>
      <c r="K40" s="113">
        <f t="shared" si="1"/>
        <v>0</v>
      </c>
      <c r="L40" s="113">
        <f t="shared" si="1"/>
        <v>0</v>
      </c>
      <c r="M40" s="113">
        <f t="shared" si="1"/>
        <v>0</v>
      </c>
    </row>
    <row r="41" spans="1:16" ht="12">
      <c r="A41" s="114" t="s">
        <v>93</v>
      </c>
      <c r="B41" s="115"/>
      <c r="C41" s="116"/>
      <c r="D41" s="117"/>
      <c r="E41" s="34" t="s">
        <v>28</v>
      </c>
      <c r="F41" s="34"/>
      <c r="G41" s="34"/>
      <c r="H41" s="34"/>
      <c r="I41" s="34"/>
      <c r="J41" s="34"/>
      <c r="K41" s="34"/>
      <c r="L41" s="34"/>
      <c r="M41" s="118"/>
      <c r="O41" s="24"/>
      <c r="P41" s="24"/>
    </row>
    <row r="42" spans="1:16" ht="12">
      <c r="A42" s="114" t="s">
        <v>94</v>
      </c>
      <c r="B42" s="115"/>
      <c r="D42" s="117"/>
      <c r="E42" s="153" t="s">
        <v>108</v>
      </c>
      <c r="F42" s="154"/>
      <c r="G42" s="154"/>
      <c r="H42" s="154"/>
      <c r="I42" s="154"/>
      <c r="J42" s="154"/>
      <c r="K42" s="154"/>
      <c r="L42" s="154"/>
      <c r="M42" s="155"/>
      <c r="O42" s="24"/>
      <c r="P42" s="24"/>
    </row>
    <row r="43" spans="1:16" ht="12">
      <c r="A43" s="119"/>
      <c r="C43" s="120" t="s">
        <v>95</v>
      </c>
      <c r="D43" s="121"/>
      <c r="E43" s="153"/>
      <c r="F43" s="154"/>
      <c r="G43" s="154"/>
      <c r="H43" s="154"/>
      <c r="I43" s="154"/>
      <c r="J43" s="154"/>
      <c r="K43" s="154"/>
      <c r="L43" s="154"/>
      <c r="M43" s="155"/>
      <c r="O43" s="24"/>
      <c r="P43" s="24"/>
    </row>
    <row r="44" spans="1:16" ht="12">
      <c r="A44" s="119"/>
      <c r="C44" s="120" t="s">
        <v>96</v>
      </c>
      <c r="D44" s="121"/>
      <c r="E44" s="153"/>
      <c r="F44" s="154"/>
      <c r="G44" s="154"/>
      <c r="H44" s="154"/>
      <c r="I44" s="154"/>
      <c r="J44" s="154"/>
      <c r="K44" s="154"/>
      <c r="L44" s="154"/>
      <c r="M44" s="155"/>
      <c r="O44" s="24"/>
      <c r="P44" s="24"/>
    </row>
    <row r="45" spans="1:16" ht="12">
      <c r="A45" s="144" t="s">
        <v>97</v>
      </c>
      <c r="B45" s="145"/>
      <c r="C45" s="145"/>
      <c r="D45" s="146"/>
      <c r="E45" s="156"/>
      <c r="F45" s="157"/>
      <c r="G45" s="157"/>
      <c r="H45" s="157"/>
      <c r="I45" s="157"/>
      <c r="J45" s="157"/>
      <c r="K45" s="157"/>
      <c r="L45" s="157"/>
      <c r="M45" s="158"/>
      <c r="O45" s="24"/>
      <c r="P45" s="24"/>
    </row>
    <row r="46" s="24" customFormat="1" ht="12"/>
    <row r="47" s="24" customFormat="1" ht="12"/>
    <row r="48" s="24" customFormat="1" ht="12"/>
    <row r="49" s="24" customFormat="1" ht="12"/>
    <row r="50" s="24" customFormat="1" ht="12"/>
    <row r="51" s="24" customFormat="1" ht="12"/>
    <row r="52" s="24" customFormat="1" ht="12"/>
    <row r="53" s="24" customFormat="1" ht="12"/>
    <row r="54" s="24" customFormat="1" ht="12"/>
    <row r="55" s="24" customFormat="1" ht="12"/>
    <row r="56" s="24" customFormat="1" ht="12"/>
    <row r="57" s="24" customFormat="1" ht="12"/>
    <row r="58" s="24" customFormat="1" ht="12"/>
    <row r="59" s="24" customFormat="1" ht="12"/>
    <row r="60" s="24" customFormat="1" ht="12"/>
    <row r="61" s="24" customFormat="1" ht="12"/>
    <row r="62" s="24" customFormat="1" ht="12"/>
    <row r="63" s="24" customFormat="1" ht="12"/>
    <row r="64" s="24" customFormat="1" ht="12"/>
    <row r="65" s="24" customFormat="1" ht="12"/>
    <row r="66" s="24" customFormat="1" ht="12"/>
    <row r="67" s="24" customFormat="1" ht="12"/>
    <row r="68" s="24" customFormat="1" ht="12"/>
    <row r="69" s="24" customFormat="1" ht="12"/>
    <row r="70" s="24" customFormat="1" ht="12"/>
    <row r="71" s="24" customFormat="1" ht="12"/>
    <row r="72" s="24" customFormat="1" ht="12"/>
    <row r="73" s="24" customFormat="1" ht="12"/>
    <row r="74" s="24" customFormat="1" ht="12"/>
    <row r="75" s="24" customFormat="1" ht="12"/>
    <row r="76" s="24" customFormat="1" ht="12"/>
    <row r="77" s="24" customFormat="1" ht="12"/>
    <row r="78" s="24" customFormat="1" ht="12"/>
    <row r="79" s="24" customFormat="1" ht="12"/>
    <row r="80" s="24" customFormat="1" ht="12"/>
  </sheetData>
  <sheetProtection/>
  <mergeCells count="53">
    <mergeCell ref="A20:D20"/>
    <mergeCell ref="C27:E27"/>
    <mergeCell ref="A22:D22"/>
    <mergeCell ref="C35:E35"/>
    <mergeCell ref="C33:E33"/>
    <mergeCell ref="I16:J16"/>
    <mergeCell ref="C30:E30"/>
    <mergeCell ref="C25:C26"/>
    <mergeCell ref="D25:D26"/>
    <mergeCell ref="E25:E26"/>
    <mergeCell ref="C23:M23"/>
    <mergeCell ref="I19:M19"/>
    <mergeCell ref="A19:D19"/>
    <mergeCell ref="A1:M1"/>
    <mergeCell ref="C29:E29"/>
    <mergeCell ref="K9:L9"/>
    <mergeCell ref="A10:C10"/>
    <mergeCell ref="A11:C11"/>
    <mergeCell ref="A12:C12"/>
    <mergeCell ref="A13:C13"/>
    <mergeCell ref="A5:C5"/>
    <mergeCell ref="I24:M24"/>
    <mergeCell ref="I9:J9"/>
    <mergeCell ref="A45:D45"/>
    <mergeCell ref="I22:M22"/>
    <mergeCell ref="C32:E32"/>
    <mergeCell ref="E42:M45"/>
    <mergeCell ref="C28:E28"/>
    <mergeCell ref="C40:E40"/>
    <mergeCell ref="C37:E37"/>
    <mergeCell ref="C38:E38"/>
    <mergeCell ref="C39:E39"/>
    <mergeCell ref="C31:E31"/>
    <mergeCell ref="A15:C15"/>
    <mergeCell ref="I20:M20"/>
    <mergeCell ref="I21:M21"/>
    <mergeCell ref="A34:B39"/>
    <mergeCell ref="A16:C16"/>
    <mergeCell ref="G24:H24"/>
    <mergeCell ref="A29:B33"/>
    <mergeCell ref="A24:B27"/>
    <mergeCell ref="A21:D21"/>
    <mergeCell ref="C34:E34"/>
    <mergeCell ref="I13:J13"/>
    <mergeCell ref="F19:H19"/>
    <mergeCell ref="K3:K4"/>
    <mergeCell ref="A6:C6"/>
    <mergeCell ref="I10:J10"/>
    <mergeCell ref="I11:J11"/>
    <mergeCell ref="A7:C7"/>
    <mergeCell ref="A8:C8"/>
    <mergeCell ref="A17:C17"/>
    <mergeCell ref="A14:C14"/>
  </mergeCells>
  <printOptions/>
  <pageMargins left="0.51" right="0.34" top="0.38" bottom="0.41" header="0.26" footer="0.32"/>
  <pageSetup horizontalDpi="600" verticalDpi="6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BL38"/>
  <sheetViews>
    <sheetView zoomScalePageLayoutView="0" workbookViewId="0" topLeftCell="A1">
      <selection activeCell="B27" sqref="B27"/>
    </sheetView>
  </sheetViews>
  <sheetFormatPr defaultColWidth="0" defaultRowHeight="12" customHeight="1" zeroHeight="1"/>
  <cols>
    <col min="1" max="1" width="2.125" style="1" customWidth="1"/>
    <col min="2" max="2" width="33.25390625" style="1" customWidth="1"/>
    <col min="3" max="8" width="2.875" style="1" customWidth="1"/>
    <col min="9" max="9" width="2.625" style="1" customWidth="1"/>
    <col min="10" max="65" width="2.875" style="1" customWidth="1"/>
    <col min="66" max="16384" width="0" style="1" hidden="1" customWidth="1"/>
  </cols>
  <sheetData>
    <row r="1" ht="12"/>
    <row r="2" ht="45" customHeight="1" thickBot="1">
      <c r="B2" s="2" t="s">
        <v>34</v>
      </c>
    </row>
    <row r="3" ht="20.25" customHeight="1" hidden="1">
      <c r="B3" s="1" t="s">
        <v>35</v>
      </c>
    </row>
    <row r="4" spans="2:64" ht="30" customHeight="1"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4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spans="2:64" ht="12.75" thickBot="1">
      <c r="B5" s="6"/>
      <c r="C5" s="7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8">
        <v>16</v>
      </c>
      <c r="S5" s="8">
        <v>17</v>
      </c>
      <c r="T5" s="8">
        <v>18</v>
      </c>
      <c r="U5" s="8">
        <v>19</v>
      </c>
      <c r="V5" s="8">
        <v>20</v>
      </c>
      <c r="W5" s="8">
        <v>21</v>
      </c>
      <c r="X5" s="8">
        <v>22</v>
      </c>
      <c r="Y5" s="8">
        <v>23</v>
      </c>
      <c r="Z5" s="8">
        <v>24</v>
      </c>
      <c r="AA5" s="8">
        <v>25</v>
      </c>
      <c r="AB5" s="8">
        <v>26</v>
      </c>
      <c r="AC5" s="8">
        <v>27</v>
      </c>
      <c r="AD5" s="8">
        <v>28</v>
      </c>
      <c r="AE5" s="8">
        <v>29</v>
      </c>
      <c r="AF5" s="8">
        <v>30</v>
      </c>
      <c r="AG5" s="8">
        <v>31</v>
      </c>
      <c r="AH5" s="7">
        <v>32</v>
      </c>
      <c r="AI5" s="8">
        <v>33</v>
      </c>
      <c r="AJ5" s="8">
        <v>34</v>
      </c>
      <c r="AK5" s="8">
        <v>35</v>
      </c>
      <c r="AL5" s="8">
        <v>36</v>
      </c>
      <c r="AM5" s="8">
        <v>37</v>
      </c>
      <c r="AN5" s="8">
        <v>38</v>
      </c>
      <c r="AO5" s="8">
        <v>39</v>
      </c>
      <c r="AP5" s="8">
        <v>40</v>
      </c>
      <c r="AQ5" s="8">
        <v>41</v>
      </c>
      <c r="AR5" s="8">
        <v>42</v>
      </c>
      <c r="AS5" s="8">
        <v>43</v>
      </c>
      <c r="AT5" s="8">
        <v>44</v>
      </c>
      <c r="AU5" s="8">
        <v>45</v>
      </c>
      <c r="AV5" s="8">
        <v>46</v>
      </c>
      <c r="AW5" s="8">
        <v>47</v>
      </c>
      <c r="AX5" s="8">
        <v>48</v>
      </c>
      <c r="AY5" s="8">
        <v>49</v>
      </c>
      <c r="AZ5" s="8">
        <v>50</v>
      </c>
      <c r="BA5" s="8">
        <v>51</v>
      </c>
      <c r="BB5" s="8">
        <v>52</v>
      </c>
      <c r="BC5" s="8">
        <v>53</v>
      </c>
      <c r="BD5" s="8">
        <v>54</v>
      </c>
      <c r="BE5" s="8">
        <v>55</v>
      </c>
      <c r="BF5" s="8">
        <v>56</v>
      </c>
      <c r="BG5" s="8">
        <v>57</v>
      </c>
      <c r="BH5" s="8">
        <v>58</v>
      </c>
      <c r="BI5" s="8">
        <v>59</v>
      </c>
      <c r="BJ5" s="8">
        <v>60</v>
      </c>
      <c r="BK5" s="8">
        <v>61</v>
      </c>
      <c r="BL5" s="8">
        <v>62</v>
      </c>
    </row>
    <row r="6" spans="2:64" ht="12.75" thickTop="1">
      <c r="B6" s="9" t="s">
        <v>36</v>
      </c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0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</row>
    <row r="7" spans="2:64" ht="12">
      <c r="B7" s="9" t="s">
        <v>37</v>
      </c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2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</row>
    <row r="8" spans="2:64" ht="12">
      <c r="B8" s="9" t="s">
        <v>38</v>
      </c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2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</row>
    <row r="9" spans="2:64" ht="12">
      <c r="B9" s="9" t="s">
        <v>39</v>
      </c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2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</row>
    <row r="10" spans="2:64" ht="12">
      <c r="B10" s="9" t="s">
        <v>40</v>
      </c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2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spans="2:64" ht="12">
      <c r="B11" s="9" t="s">
        <v>41</v>
      </c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2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</row>
    <row r="12" spans="2:64" ht="12">
      <c r="B12" s="9" t="s">
        <v>42</v>
      </c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2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</row>
    <row r="13" spans="2:64" ht="12">
      <c r="B13" s="9" t="s">
        <v>43</v>
      </c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2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2:64" ht="12">
      <c r="B14" s="9" t="s">
        <v>44</v>
      </c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2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</row>
    <row r="15" spans="2:64" ht="12">
      <c r="B15" s="9" t="s">
        <v>60</v>
      </c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2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spans="2:64" ht="12">
      <c r="B16" s="9" t="s">
        <v>45</v>
      </c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2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2:64" ht="12">
      <c r="B17" s="9" t="s">
        <v>46</v>
      </c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2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</row>
    <row r="18" spans="2:64" ht="12">
      <c r="B18" s="9" t="s">
        <v>47</v>
      </c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2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spans="2:64" ht="12">
      <c r="B19" s="9" t="s">
        <v>48</v>
      </c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2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2:64" ht="12">
      <c r="B20" s="9" t="s">
        <v>49</v>
      </c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2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</row>
    <row r="21" spans="2:64" ht="12">
      <c r="B21" s="9" t="s">
        <v>59</v>
      </c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2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spans="2:64" ht="12">
      <c r="B22" s="9" t="s">
        <v>50</v>
      </c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2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</row>
    <row r="23" spans="2:64" ht="12">
      <c r="B23" s="9" t="s">
        <v>51</v>
      </c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2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</row>
    <row r="24" spans="2:64" ht="12">
      <c r="B24" s="9" t="s">
        <v>52</v>
      </c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2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</row>
    <row r="25" spans="2:64" ht="12">
      <c r="B25" s="9" t="s">
        <v>53</v>
      </c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2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</row>
    <row r="26" spans="2:64" ht="12">
      <c r="B26" s="9" t="s">
        <v>54</v>
      </c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2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2:64" ht="12">
      <c r="B27" s="9" t="s">
        <v>72</v>
      </c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2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2:64" ht="12">
      <c r="B28" s="9" t="s">
        <v>55</v>
      </c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2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2:64" ht="12">
      <c r="B29" s="9" t="s">
        <v>71</v>
      </c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2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</row>
    <row r="30" spans="2:64" ht="12">
      <c r="B30" s="9"/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2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</row>
    <row r="31" spans="2:64" ht="12">
      <c r="B31" s="9"/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2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2:64" ht="12">
      <c r="B32" s="9"/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2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2:64" ht="12">
      <c r="B33" s="9"/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2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2:64" ht="61.5" customHeight="1">
      <c r="B34" s="14"/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2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2:64" ht="26.25" customHeight="1" thickBot="1">
      <c r="B35" s="15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6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</row>
    <row r="36" ht="22.5" customHeight="1">
      <c r="B36" s="1" t="s">
        <v>56</v>
      </c>
    </row>
    <row r="37" ht="12">
      <c r="B37" s="1" t="s">
        <v>57</v>
      </c>
    </row>
    <row r="38" ht="12">
      <c r="B38" s="1" t="s">
        <v>58</v>
      </c>
    </row>
    <row r="39" ht="12"/>
    <row r="40" ht="12" hidden="1"/>
    <row r="41" ht="12" hidden="1"/>
    <row r="42" ht="12" hidden="1"/>
    <row r="43" ht="12" hidden="1"/>
    <row r="44" ht="12" hidden="1"/>
    <row r="45" ht="12" hidden="1"/>
    <row r="46" ht="12" customHeight="1"/>
    <row r="47" ht="12" customHeight="1"/>
    <row r="48" ht="12" customHeight="1"/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Petra</cp:lastModifiedBy>
  <cp:lastPrinted>2009-04-22T09:21:02Z</cp:lastPrinted>
  <dcterms:created xsi:type="dcterms:W3CDTF">2008-03-28T10:51:31Z</dcterms:created>
  <dcterms:modified xsi:type="dcterms:W3CDTF">2009-04-22T09:21:44Z</dcterms:modified>
  <cp:category/>
  <cp:version/>
  <cp:contentType/>
  <cp:contentStatus/>
</cp:coreProperties>
</file>